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701B60BC-0FF8-40D2-864E-6DB40D25F4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E11" i="1"/>
  <c r="E10" i="1"/>
  <c r="E12" i="1" s="1"/>
  <c r="D10" i="1"/>
  <c r="D12" i="1" s="1"/>
  <c r="N12" i="1" l="1"/>
  <c r="L12" i="1"/>
  <c r="K12" i="1"/>
  <c r="I12" i="1"/>
  <c r="H12" i="1"/>
  <c r="G12" i="1"/>
  <c r="F12" i="1"/>
  <c r="M10" i="1"/>
  <c r="M12" i="1" s="1"/>
  <c r="J12" i="1" l="1"/>
</calcChain>
</file>

<file path=xl/sharedStrings.xml><?xml version="1.0" encoding="utf-8"?>
<sst xmlns="http://schemas.openxmlformats.org/spreadsheetml/2006/main" count="34" uniqueCount="30">
  <si>
    <t>Date of Commencement of CIRP: 09th February, 2023</t>
  </si>
  <si>
    <t>List of Creditors as on: 02nd March, 2023</t>
  </si>
  <si>
    <t>Sr. No.</t>
  </si>
  <si>
    <t>Name of Creditor</t>
  </si>
  <si>
    <t>Details of Claim received</t>
  </si>
  <si>
    <t>Date of 
Receipt</t>
  </si>
  <si>
    <t>Amount 
Claimed</t>
  </si>
  <si>
    <t>Details of Claim admitted</t>
  </si>
  <si>
    <t>Amount of 
claim 
admitted</t>
  </si>
  <si>
    <t>Nature of claim</t>
  </si>
  <si>
    <t>Amount covered by guarantee</t>
  </si>
  <si>
    <t>Whether related party ?</t>
  </si>
  <si>
    <t>% of voting share in COC</t>
  </si>
  <si>
    <t>Amount of contigent claim</t>
  </si>
  <si>
    <t>Amount of any mutual dues that may be set-off</t>
  </si>
  <si>
    <t>Amount of claim not admitted</t>
  </si>
  <si>
    <t>Amount of claim under Verification</t>
  </si>
  <si>
    <t>Remarks, if any</t>
  </si>
  <si>
    <t xml:space="preserve">Amount in Rs. </t>
  </si>
  <si>
    <t>List of Operational Creditors (Other than Workmen and Employees and Government Dues)</t>
  </si>
  <si>
    <t>AJS Impex Private Limited</t>
  </si>
  <si>
    <t>Supply of Material</t>
  </si>
  <si>
    <t>NA</t>
  </si>
  <si>
    <t>NO</t>
  </si>
  <si>
    <t>Total</t>
  </si>
  <si>
    <t>Name of Corporate Debtor: Nyka Steels Private Limited (under Corporate Insolvency Resolution process)</t>
  </si>
  <si>
    <t>Is subject to further verification as more information / documents is made available to us</t>
  </si>
  <si>
    <t>Associate Road Carriers Limited</t>
  </si>
  <si>
    <t>Transportation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</si>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</sst>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/>
    <xf numFmtId="164" fontId="2" fillId="0" borderId="1" xfId="1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im%20Register%20-%20NY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1">
          <cell r="E11">
            <v>65829213.899999999</v>
          </cell>
          <cell r="G11">
            <v>27605474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4" workbookViewId="0">
      <selection activeCell="C12" sqref="C12"/>
    </sheetView>
  </sheetViews>
  <sheetFormatPr defaultRowHeight="15" x14ac:dyDescent="0.25"/>
  <cols>
    <col min="1" max="1" width="4.5703125" style="1" customWidth="1"/>
    <col min="2" max="2" width="13" style="1" customWidth="1"/>
    <col min="3" max="3" width="13.140625" style="1" customWidth="1"/>
    <col min="4" max="5" width="13.140625" style="1" bestFit="1" customWidth="1"/>
    <col min="6" max="6" width="9.140625" style="1"/>
    <col min="7" max="7" width="12.42578125" style="1" bestFit="1" customWidth="1"/>
    <col min="8" max="9" width="9.140625" style="1"/>
    <col min="10" max="10" width="13.140625" style="1" bestFit="1" customWidth="1"/>
    <col min="11" max="11" width="13" style="1" customWidth="1"/>
    <col min="12" max="12" width="9.140625" style="1"/>
    <col min="13" max="13" width="13.140625" style="1" customWidth="1"/>
    <col min="14" max="14" width="17.28515625" style="1" bestFit="1" customWidth="1"/>
    <col min="15" max="16384" width="9.140625" style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4" x14ac:dyDescent="0.25">
      <c r="A6" s="18" t="s">
        <v>19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N7" s="5" t="s">
        <v>18</v>
      </c>
    </row>
    <row r="8" spans="1:14" x14ac:dyDescent="0.25">
      <c r="A8" s="16" t="s">
        <v>2</v>
      </c>
      <c r="B8" s="16" t="s">
        <v>3</v>
      </c>
      <c r="C8" s="19" t="s">
        <v>4</v>
      </c>
      <c r="D8" s="19"/>
      <c r="E8" s="19" t="s">
        <v>7</v>
      </c>
      <c r="F8" s="19"/>
      <c r="G8" s="19"/>
      <c r="H8" s="19"/>
      <c r="I8" s="19"/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</row>
    <row r="9" spans="1:14" ht="57" x14ac:dyDescent="0.25">
      <c r="A9" s="16"/>
      <c r="B9" s="16"/>
      <c r="C9" s="2" t="s">
        <v>5</v>
      </c>
      <c r="D9" s="2" t="s">
        <v>6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  <c r="J9" s="16"/>
      <c r="K9" s="16"/>
      <c r="L9" s="16"/>
      <c r="M9" s="16"/>
      <c r="N9" s="16"/>
    </row>
    <row r="10" spans="1:14" ht="90" x14ac:dyDescent="0.25">
      <c r="A10" s="12">
        <v>1</v>
      </c>
      <c r="B10" s="10" t="s">
        <v>20</v>
      </c>
      <c r="C10" s="15">
        <v>44978</v>
      </c>
      <c r="D10" s="8">
        <f>+[1]Sheet2!$E$11</f>
        <v>65829213.899999999</v>
      </c>
      <c r="E10" s="9">
        <f>+[1]Sheet2!$G$11</f>
        <v>27605474</v>
      </c>
      <c r="F10" s="10" t="s">
        <v>21</v>
      </c>
      <c r="G10" s="11" t="s">
        <v>22</v>
      </c>
      <c r="H10" s="12" t="s">
        <v>23</v>
      </c>
      <c r="I10" s="13" t="s">
        <v>22</v>
      </c>
      <c r="J10" s="9">
        <v>0</v>
      </c>
      <c r="K10" s="14">
        <v>0</v>
      </c>
      <c r="L10" s="14">
        <v>0</v>
      </c>
      <c r="M10" s="11">
        <f>+J10</f>
        <v>0</v>
      </c>
      <c r="N10" s="4" t="s">
        <v>26</v>
      </c>
    </row>
    <row r="11" spans="1:14" ht="45" x14ac:dyDescent="0.25">
      <c r="A11" s="12">
        <v>2</v>
      </c>
      <c r="B11" s="10" t="s">
        <v>27</v>
      </c>
      <c r="C11" s="15">
        <v>44979</v>
      </c>
      <c r="D11" s="8">
        <v>20160</v>
      </c>
      <c r="E11" s="9">
        <f>+D11</f>
        <v>20160</v>
      </c>
      <c r="F11" s="10" t="s">
        <v>28</v>
      </c>
      <c r="G11" s="11" t="s">
        <v>22</v>
      </c>
      <c r="H11" s="12" t="s">
        <v>23</v>
      </c>
      <c r="I11" s="13" t="s">
        <v>22</v>
      </c>
      <c r="J11" s="9">
        <v>0</v>
      </c>
      <c r="K11" s="14">
        <v>0</v>
      </c>
      <c r="L11" s="14">
        <v>0</v>
      </c>
      <c r="M11" s="11">
        <f>+J11</f>
        <v>0</v>
      </c>
      <c r="N11" s="4" t="s">
        <v>29</v>
      </c>
    </row>
    <row r="12" spans="1:14" ht="15.75" thickBot="1" x14ac:dyDescent="0.3">
      <c r="A12" s="6"/>
      <c r="B12" s="6" t="s">
        <v>24</v>
      </c>
      <c r="C12" s="6"/>
      <c r="D12" s="7">
        <f>SUM(D10:D11)</f>
        <v>65849373.899999999</v>
      </c>
      <c r="E12" s="7">
        <f t="shared" ref="E12" si="0">SUM(E10:E11)</f>
        <v>27625634</v>
      </c>
      <c r="F12" s="7">
        <f t="shared" ref="F12:N12" si="1">+SUM(F10)</f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</row>
    <row r="13" spans="1:14" ht="15.75" thickTop="1" x14ac:dyDescent="0.25"/>
  </sheetData>
  <mergeCells count="13">
    <mergeCell ref="L8:L9"/>
    <mergeCell ref="M8:M9"/>
    <mergeCell ref="N8:N9"/>
    <mergeCell ref="A2:N2"/>
    <mergeCell ref="A3:N3"/>
    <mergeCell ref="A4:N4"/>
    <mergeCell ref="A6:N6"/>
    <mergeCell ref="E8:I8"/>
    <mergeCell ref="J8:J9"/>
    <mergeCell ref="B8:B9"/>
    <mergeCell ref="A8:A9"/>
    <mergeCell ref="C8:D8"/>
    <mergeCell ref="K8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2023-03-06T10:30:50Z</dcterms:modified>
</cp:coreProperties>
</file>